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heckCompatibility="1" defaultThemeVersion="124226"/>
  <bookViews>
    <workbookView xWindow="0" yWindow="0" windowWidth="12936" windowHeight="5100"/>
  </bookViews>
  <sheets>
    <sheet name="KBJ911" sheetId="1" r:id="rId1"/>
  </sheets>
  <calcPr calcId="152511"/>
</workbook>
</file>

<file path=xl/calcChain.xml><?xml version="1.0" encoding="utf-8"?>
<calcChain xmlns="http://schemas.openxmlformats.org/spreadsheetml/2006/main">
  <c r="F12" i="1" l="1"/>
  <c r="F4" i="1"/>
  <c r="F5" i="1"/>
  <c r="F6" i="1"/>
  <c r="F7" i="1"/>
  <c r="F8" i="1"/>
  <c r="F9" i="1"/>
  <c r="F10" i="1"/>
  <c r="F11" i="1"/>
  <c r="D13" i="1"/>
  <c r="F3" i="1" l="1"/>
  <c r="G11" i="1" l="1"/>
  <c r="G12" i="1"/>
  <c r="G4" i="1" l="1"/>
  <c r="G5" i="1"/>
  <c r="G6" i="1"/>
  <c r="G7" i="1"/>
  <c r="G8" i="1"/>
  <c r="G9" i="1"/>
  <c r="G10" i="1"/>
  <c r="G3" i="1"/>
  <c r="E13" i="1"/>
  <c r="G13" i="1" l="1"/>
  <c r="D14" i="1" l="1"/>
  <c r="I14" i="1" s="1"/>
  <c r="D18" i="1" l="1"/>
  <c r="I18" i="1" s="1"/>
</calcChain>
</file>

<file path=xl/sharedStrings.xml><?xml version="1.0" encoding="utf-8"?>
<sst xmlns="http://schemas.openxmlformats.org/spreadsheetml/2006/main" count="24" uniqueCount="15">
  <si>
    <t>المقرر</t>
  </si>
  <si>
    <t>الساعات</t>
  </si>
  <si>
    <t>النقاط</t>
  </si>
  <si>
    <t>المجموع</t>
  </si>
  <si>
    <t>وزن درجة الاختبار</t>
  </si>
  <si>
    <t>تعبئة البيانات في الخانات البيضاء فقط</t>
  </si>
  <si>
    <t>المعدل الفصلي  =</t>
  </si>
  <si>
    <t>KBJ911</t>
  </si>
  <si>
    <t>اسم المقرر</t>
  </si>
  <si>
    <t>عدد</t>
  </si>
  <si>
    <t>المعدل التراكمي الحالي =</t>
  </si>
  <si>
    <t>درجة الاختبار</t>
  </si>
  <si>
    <t>ادخل المعدل التراكمي السابق</t>
  </si>
  <si>
    <t xml:space="preserve"> ادخل مجموع الساعات المكتسبه السابقه</t>
  </si>
  <si>
    <t>لاتنسونا من صالح الدعاء...اخوكم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</si>
</sst>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26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FF00"/>
      <name val="Arial"/>
      <family val="2"/>
    </font>
    <font>
      <b/>
      <sz val="24"/>
      <color theme="0"/>
      <name val="Arial"/>
      <family val="2"/>
    </font>
    <font>
      <b/>
      <sz val="18"/>
      <color rgb="FFFFFF00"/>
      <name val="Arial"/>
      <family val="2"/>
    </font>
    <font>
      <b/>
      <sz val="14"/>
      <color theme="1"/>
      <name val="Arial"/>
      <family val="2"/>
    </font>
    <font>
      <b/>
      <sz val="20"/>
      <color rgb="FFFFFF00"/>
      <name val="Arial"/>
      <family val="2"/>
    </font>
    <font>
      <b/>
      <sz val="26"/>
      <color rgb="FFFFFF00"/>
      <name val="Arial"/>
      <family val="2"/>
    </font>
    <font>
      <b/>
      <sz val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2" fillId="9" borderId="1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4" fillId="6" borderId="5" xfId="0" applyFont="1" applyFill="1" applyBorder="1" applyAlignment="1" applyProtection="1">
      <alignment horizontal="center" vertical="center"/>
    </xf>
    <xf numFmtId="0" fontId="4" fillId="6" borderId="3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13" fillId="6" borderId="5" xfId="0" applyFont="1" applyFill="1" applyBorder="1" applyAlignment="1" applyProtection="1">
      <alignment horizontal="center" vertical="center"/>
    </xf>
    <xf numFmtId="0" fontId="13" fillId="6" borderId="3" xfId="0" applyFont="1" applyFill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1" fillId="5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"/>
  <sheetViews>
    <sheetView showGridLines="0" showRowColHeaders="0" rightToLeft="1" tabSelected="1" workbookViewId="0">
      <selection activeCell="D3" sqref="D3:E8"/>
    </sheetView>
  </sheetViews>
  <sheetFormatPr defaultColWidth="9.109375" defaultRowHeight="13.8" x14ac:dyDescent="0.3"/>
  <cols>
    <col min="1" max="1" width="12.5546875" style="1" customWidth="1"/>
    <col min="2" max="2" width="4.6640625" style="1" customWidth="1"/>
    <col min="3" max="3" width="26" style="1" customWidth="1"/>
    <col min="4" max="4" width="9.77734375" style="1" customWidth="1"/>
    <col min="5" max="5" width="6.44140625" style="1" customWidth="1"/>
    <col min="6" max="6" width="10.21875" style="1" customWidth="1"/>
    <col min="7" max="7" width="7.6640625" style="1" customWidth="1"/>
    <col min="8" max="8" width="6.6640625" style="1" customWidth="1"/>
    <col min="9" max="16384" width="9.109375" style="1"/>
  </cols>
  <sheetData>
    <row r="1" spans="1:12" ht="34.5" customHeight="1" x14ac:dyDescent="0.3">
      <c r="B1" s="15" t="s">
        <v>5</v>
      </c>
      <c r="C1" s="15"/>
      <c r="D1" s="15"/>
      <c r="E1" s="15"/>
      <c r="F1" s="15"/>
      <c r="G1" s="15"/>
      <c r="H1" s="15"/>
      <c r="I1" s="15"/>
      <c r="J1" s="15"/>
      <c r="K1" s="15"/>
    </row>
    <row r="2" spans="1:12" ht="27.75" customHeight="1" x14ac:dyDescent="0.3">
      <c r="B2" s="8" t="s">
        <v>9</v>
      </c>
      <c r="C2" s="2" t="s">
        <v>0</v>
      </c>
      <c r="D2" s="2" t="s">
        <v>11</v>
      </c>
      <c r="E2" s="2" t="s">
        <v>1</v>
      </c>
      <c r="F2" s="3" t="s">
        <v>4</v>
      </c>
      <c r="G2" s="12" t="s">
        <v>2</v>
      </c>
      <c r="H2" s="4"/>
      <c r="I2" s="4"/>
      <c r="J2" s="4"/>
      <c r="K2" s="4"/>
      <c r="L2" s="5"/>
    </row>
    <row r="3" spans="1:12" ht="15.6" customHeight="1" x14ac:dyDescent="0.3">
      <c r="B3" s="8">
        <v>1</v>
      </c>
      <c r="C3" s="13" t="s">
        <v>8</v>
      </c>
      <c r="D3" s="13">
        <v>59</v>
      </c>
      <c r="E3" s="13">
        <v>1</v>
      </c>
      <c r="F3" s="7" t="str">
        <f>IF(D3&gt;=95,"5",IF(AND(D3&gt;89,D3&lt;95),"4.75",IF(AND(D3&gt;84,D3&lt;90),"4.5",IF(AND(D3&gt;79,D3&lt;85),"4",IF(AND(D3&gt;74,D3&lt;80),"3.5",IF(AND(D3&gt;69,D3&lt;75),"3",IF(AND(D3&gt;64,D3&lt;70),"2.5",IF(AND(D3&gt;59,D3&lt;65),"2",IF(D3&lt;60,"1")))))))))</f>
        <v>1</v>
      </c>
      <c r="G3" s="6">
        <f t="shared" ref="G3:G12" si="0">(E3*F3)</f>
        <v>1</v>
      </c>
      <c r="H3" s="4"/>
      <c r="I3" s="28" t="s">
        <v>14</v>
      </c>
      <c r="J3" s="28"/>
      <c r="K3" s="28"/>
      <c r="L3" s="5"/>
    </row>
    <row r="4" spans="1:12" ht="15.6" customHeight="1" x14ac:dyDescent="0.3">
      <c r="B4" s="8">
        <v>2</v>
      </c>
      <c r="C4" s="13" t="s">
        <v>8</v>
      </c>
      <c r="D4" s="13">
        <v>60</v>
      </c>
      <c r="E4" s="13">
        <v>2</v>
      </c>
      <c r="F4" s="7" t="str">
        <f t="shared" ref="F4:F12" si="1">IF(D4&gt;=95,"5",IF(AND(D4&gt;89,D4&lt;95),"4.75",IF(AND(D4&gt;84,D4&lt;90),"4.5",IF(AND(D4&gt;79,D4&lt;85),"4",IF(AND(D4&gt;74,D4&lt;80),"3.5",IF(AND(D4&gt;69,D4&lt;75),"3",IF(AND(D4&gt;64,D4&lt;70),"2.5",IF(AND(D4&gt;59,D4&lt;65),"2",IF(D4&lt;60,"1")))))))))</f>
        <v>2</v>
      </c>
      <c r="G4" s="6">
        <f t="shared" si="0"/>
        <v>4</v>
      </c>
      <c r="H4" s="4"/>
      <c r="I4" s="28"/>
      <c r="J4" s="28"/>
      <c r="K4" s="28"/>
      <c r="L4" s="5"/>
    </row>
    <row r="5" spans="1:12" ht="15.6" customHeight="1" x14ac:dyDescent="0.3">
      <c r="B5" s="8">
        <v>3</v>
      </c>
      <c r="C5" s="13" t="s">
        <v>8</v>
      </c>
      <c r="D5" s="13">
        <v>65</v>
      </c>
      <c r="E5" s="13">
        <v>3</v>
      </c>
      <c r="F5" s="7" t="str">
        <f t="shared" si="1"/>
        <v>2.5</v>
      </c>
      <c r="G5" s="6">
        <f t="shared" si="0"/>
        <v>7.5</v>
      </c>
      <c r="H5" s="4"/>
      <c r="I5" s="5"/>
      <c r="J5" s="27" t="s">
        <v>7</v>
      </c>
      <c r="K5" s="5"/>
      <c r="L5" s="5"/>
    </row>
    <row r="6" spans="1:12" x14ac:dyDescent="0.3">
      <c r="B6" s="8">
        <v>4</v>
      </c>
      <c r="C6" s="13" t="s">
        <v>8</v>
      </c>
      <c r="D6" s="13">
        <v>70</v>
      </c>
      <c r="E6" s="13">
        <v>1</v>
      </c>
      <c r="F6" s="7" t="str">
        <f t="shared" si="1"/>
        <v>3</v>
      </c>
      <c r="G6" s="6">
        <f t="shared" si="0"/>
        <v>3</v>
      </c>
      <c r="H6" s="4"/>
      <c r="J6" s="27"/>
      <c r="L6" s="5"/>
    </row>
    <row r="7" spans="1:12" x14ac:dyDescent="0.3">
      <c r="B7" s="8">
        <v>5</v>
      </c>
      <c r="C7" s="13" t="s">
        <v>8</v>
      </c>
      <c r="D7" s="13">
        <v>75</v>
      </c>
      <c r="E7" s="13">
        <v>2</v>
      </c>
      <c r="F7" s="7" t="str">
        <f t="shared" si="1"/>
        <v>3.5</v>
      </c>
      <c r="G7" s="6">
        <f t="shared" si="0"/>
        <v>7</v>
      </c>
      <c r="H7" s="4"/>
      <c r="L7" s="5"/>
    </row>
    <row r="8" spans="1:12" x14ac:dyDescent="0.3">
      <c r="B8" s="8">
        <v>6</v>
      </c>
      <c r="C8" s="13" t="s">
        <v>8</v>
      </c>
      <c r="D8" s="13">
        <v>80</v>
      </c>
      <c r="E8" s="13">
        <v>3</v>
      </c>
      <c r="F8" s="7" t="str">
        <f t="shared" si="1"/>
        <v>4</v>
      </c>
      <c r="G8" s="6">
        <f t="shared" si="0"/>
        <v>12</v>
      </c>
      <c r="H8" s="4"/>
      <c r="I8" s="5"/>
      <c r="J8" s="5"/>
      <c r="K8" s="5"/>
      <c r="L8" s="5"/>
    </row>
    <row r="9" spans="1:12" x14ac:dyDescent="0.3">
      <c r="B9" s="8">
        <v>7</v>
      </c>
      <c r="C9" s="13" t="s">
        <v>8</v>
      </c>
      <c r="D9" s="13"/>
      <c r="E9" s="13"/>
      <c r="F9" s="7" t="str">
        <f t="shared" si="1"/>
        <v>1</v>
      </c>
      <c r="G9" s="6">
        <f t="shared" si="0"/>
        <v>0</v>
      </c>
      <c r="H9" s="4"/>
      <c r="L9" s="5"/>
    </row>
    <row r="10" spans="1:12" x14ac:dyDescent="0.3">
      <c r="B10" s="8">
        <v>8</v>
      </c>
      <c r="C10" s="13" t="s">
        <v>8</v>
      </c>
      <c r="D10" s="13"/>
      <c r="E10" s="13"/>
      <c r="F10" s="7" t="str">
        <f t="shared" si="1"/>
        <v>1</v>
      </c>
      <c r="G10" s="6">
        <f t="shared" si="0"/>
        <v>0</v>
      </c>
      <c r="H10" s="4"/>
      <c r="L10" s="5"/>
    </row>
    <row r="11" spans="1:12" x14ac:dyDescent="0.3">
      <c r="B11" s="8">
        <v>9</v>
      </c>
      <c r="C11" s="13" t="s">
        <v>8</v>
      </c>
      <c r="D11" s="13"/>
      <c r="E11" s="13"/>
      <c r="F11" s="7" t="str">
        <f t="shared" si="1"/>
        <v>1</v>
      </c>
      <c r="G11" s="6">
        <f t="shared" si="0"/>
        <v>0</v>
      </c>
      <c r="H11" s="4"/>
      <c r="L11" s="5"/>
    </row>
    <row r="12" spans="1:12" x14ac:dyDescent="0.3">
      <c r="A12" s="9"/>
      <c r="B12" s="8">
        <v>10</v>
      </c>
      <c r="C12" s="13" t="s">
        <v>8</v>
      </c>
      <c r="D12" s="13"/>
      <c r="E12" s="13"/>
      <c r="F12" s="7" t="str">
        <f t="shared" si="1"/>
        <v>1</v>
      </c>
      <c r="G12" s="6">
        <f t="shared" si="0"/>
        <v>0</v>
      </c>
      <c r="H12" s="4"/>
      <c r="L12" s="5"/>
    </row>
    <row r="13" spans="1:12" ht="14.4" thickBot="1" x14ac:dyDescent="0.35">
      <c r="A13" s="9"/>
      <c r="B13" s="19" t="s">
        <v>3</v>
      </c>
      <c r="C13" s="19"/>
      <c r="D13" s="11">
        <f>SUM(D3:D12)</f>
        <v>409</v>
      </c>
      <c r="E13" s="11">
        <f>SUM(E3:E12)</f>
        <v>12</v>
      </c>
      <c r="F13" s="14"/>
      <c r="G13" s="11">
        <f>SUM(G3:G12)</f>
        <v>34.5</v>
      </c>
      <c r="H13" s="4"/>
      <c r="L13" s="5"/>
    </row>
    <row r="14" spans="1:12" ht="37.5" customHeight="1" thickBot="1" x14ac:dyDescent="0.35">
      <c r="A14" s="10"/>
      <c r="B14" s="17" t="s">
        <v>6</v>
      </c>
      <c r="C14" s="18"/>
      <c r="D14" s="18">
        <f>(G13/E13)</f>
        <v>2.875</v>
      </c>
      <c r="E14" s="18"/>
      <c r="F14" s="18"/>
      <c r="G14" s="23"/>
      <c r="H14" s="4"/>
      <c r="I14" s="20" t="str">
        <f>IF(D14&gt;=4.75,"ممتاز مرتفع",IF(D14&gt;=4.5,"ممتاز",IF(D14&gt;=4,"جيد جدا مرتفع",IF(D14&gt;=3.5,"جيد جدا",IF(D14&gt;=3,"جيد مرتفع",IF(D14&gt;=2.5,"جيد",IF(D14&gt;=2,"مقبول مرتفع",IF(D14&gt;1,"مقبول",IF(D14&lt;=1,"راسب")))))))))</f>
        <v>جيد</v>
      </c>
      <c r="J14" s="21"/>
      <c r="K14" s="22"/>
    </row>
    <row r="15" spans="1:12" ht="21.75" customHeight="1" x14ac:dyDescent="0.3">
      <c r="C15" s="4"/>
      <c r="D15" s="4"/>
      <c r="E15" s="4"/>
      <c r="F15" s="4"/>
      <c r="G15" s="4"/>
      <c r="H15" s="5"/>
      <c r="I15" s="5"/>
      <c r="J15" s="5"/>
      <c r="K15" s="5"/>
    </row>
    <row r="16" spans="1:12" ht="26.25" customHeight="1" x14ac:dyDescent="0.3">
      <c r="B16" s="24" t="s">
        <v>12</v>
      </c>
      <c r="C16" s="24"/>
      <c r="D16" s="24"/>
      <c r="E16" s="25">
        <v>4.99</v>
      </c>
      <c r="F16" s="25"/>
      <c r="G16" s="25"/>
      <c r="H16" s="5"/>
    </row>
    <row r="17" spans="2:11" ht="30" customHeight="1" x14ac:dyDescent="0.3">
      <c r="B17" s="24" t="s">
        <v>13</v>
      </c>
      <c r="C17" s="24"/>
      <c r="D17" s="24"/>
      <c r="E17" s="25">
        <v>32</v>
      </c>
      <c r="F17" s="25"/>
      <c r="G17" s="25"/>
      <c r="H17" s="5"/>
    </row>
    <row r="18" spans="2:11" ht="48.75" customHeight="1" x14ac:dyDescent="0.3">
      <c r="B18" s="16" t="s">
        <v>10</v>
      </c>
      <c r="C18" s="16"/>
      <c r="D18" s="26">
        <f>((E16*E17)+(D14*E13))/(E13+E17)</f>
        <v>4.4131818181818181</v>
      </c>
      <c r="E18" s="26"/>
      <c r="F18" s="26"/>
      <c r="G18" s="26"/>
      <c r="H18" s="5"/>
      <c r="I18" s="29" t="str">
        <f>IF(D18&gt;=4.75,"ممتاز مرتفع",IF(D18&gt;=4.5,"ممتاز",IF(D18&gt;=4,"جيد جدا مرتفع",IF(D18&gt;=3.5,"جيد جدا",IF(D18&gt;=3,"جيد مرتفع",IF(D18&gt;=2.5,"جيد",IF(D18&gt;=2,"مقبول مرتفع",IF(D18&gt;1,"مقبول",IF(D18&lt;=1,"راسب")))))))))</f>
        <v>جيد جدا مرتفع</v>
      </c>
      <c r="J18" s="29"/>
      <c r="K18" s="29"/>
    </row>
    <row r="19" spans="2:11" ht="33.6" customHeight="1" x14ac:dyDescent="0.3">
      <c r="G19" s="5"/>
      <c r="H19" s="5"/>
    </row>
    <row r="26" spans="2:11" ht="40.799999999999997" customHeight="1" x14ac:dyDescent="0.3"/>
    <row r="34" spans="3:4" x14ac:dyDescent="0.3">
      <c r="C34" s="5"/>
      <c r="D34" s="5"/>
    </row>
    <row r="35" spans="3:4" x14ac:dyDescent="0.3">
      <c r="C35" s="5"/>
      <c r="D35" s="5"/>
    </row>
    <row r="36" spans="3:4" x14ac:dyDescent="0.3">
      <c r="C36" s="5"/>
      <c r="D36" s="5"/>
    </row>
  </sheetData>
  <sheetProtection algorithmName="SHA-512" hashValue="jt+zA9DXKdVXNjatiY6wBonxBr5XKkjF5UulHGfOmdwHqIQAMh5Nxd99Yez7hS35QSyit+Rv7KLR1Ccm4TXZfQ==" saltValue="H3IGSGWG747RvhuS0Y1Fyw==" spinCount="100000" sheet="1" objects="1" scenarios="1" selectLockedCells="1"/>
  <mergeCells count="14">
    <mergeCell ref="B1:K1"/>
    <mergeCell ref="B18:C18"/>
    <mergeCell ref="B14:C14"/>
    <mergeCell ref="B13:C13"/>
    <mergeCell ref="I14:K14"/>
    <mergeCell ref="D14:G14"/>
    <mergeCell ref="B16:D16"/>
    <mergeCell ref="B17:D17"/>
    <mergeCell ref="E16:G16"/>
    <mergeCell ref="E17:G17"/>
    <mergeCell ref="D18:G18"/>
    <mergeCell ref="J5:J6"/>
    <mergeCell ref="I3:K4"/>
    <mergeCell ref="I18:K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KBJ911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حساب المعدل الفصلي والتراكمي - KBJ911</dc:title>
  <dc:creator/>
  <cp:lastModifiedBy/>
  <dcterms:created xsi:type="dcterms:W3CDTF">2006-09-16T00:00:00Z</dcterms:created>
  <dcterms:modified xsi:type="dcterms:W3CDTF">2014-01-25T13:09:12Z</dcterms:modified>
</cp:coreProperties>
</file>